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9570" activeTab="0"/>
  </bookViews>
  <sheets>
    <sheet name="Sheet1" sheetId="1" r:id="rId1"/>
  </sheets>
  <definedNames>
    <definedName name="_xlnm.Print_Area" localSheetId="0">'Sheet1'!$A$4:$G$109</definedName>
  </definedNames>
  <calcPr fullCalcOnLoad="1"/>
</workbook>
</file>

<file path=xl/sharedStrings.xml><?xml version="1.0" encoding="utf-8"?>
<sst xmlns="http://schemas.openxmlformats.org/spreadsheetml/2006/main" count="374" uniqueCount="156">
  <si>
    <t>Размер</t>
  </si>
  <si>
    <t>Abies nordmanianna</t>
  </si>
  <si>
    <t>Опаковка</t>
  </si>
  <si>
    <t>Бр.</t>
  </si>
  <si>
    <t>Ед.цена</t>
  </si>
  <si>
    <t>Сума</t>
  </si>
  <si>
    <t>125/150</t>
  </si>
  <si>
    <t>Kont.35л.</t>
  </si>
  <si>
    <t>Име на български език</t>
  </si>
  <si>
    <t>Вид-име на латински език</t>
  </si>
  <si>
    <t>кавказка ела</t>
  </si>
  <si>
    <t>черен бор</t>
  </si>
  <si>
    <t>клек</t>
  </si>
  <si>
    <t>сребрист смърч</t>
  </si>
  <si>
    <t>Pinus nigra</t>
  </si>
  <si>
    <t>Pinus mugo ssp. "Pumilio"</t>
  </si>
  <si>
    <t>Kont.9л.</t>
  </si>
  <si>
    <t>40/50</t>
  </si>
  <si>
    <t>Picea pungens "Glauca"</t>
  </si>
  <si>
    <t>ИГЛОЛИСТНИ ДЪРВЕТА</t>
  </si>
  <si>
    <t>ШИРОКОЛИСТНИ ДЪРВЕТА</t>
  </si>
  <si>
    <t>Acer platanoides "Globosum"</t>
  </si>
  <si>
    <t>Ф10/12</t>
  </si>
  <si>
    <t>Platanus x acerifolia "Alphen's Globe"</t>
  </si>
  <si>
    <t>Robinia pseudoacacia "Umbraculifera"</t>
  </si>
  <si>
    <t>кълбовиден шестил</t>
  </si>
  <si>
    <t>кълбовиден чинар</t>
  </si>
  <si>
    <t>кълбовидна акация</t>
  </si>
  <si>
    <t>ДЕКОРАТИВНИ ХРАСТИ</t>
  </si>
  <si>
    <t>Prunus laurocerassus "Kleopatra"</t>
  </si>
  <si>
    <t>Kont.25л.</t>
  </si>
  <si>
    <t>60/80</t>
  </si>
  <si>
    <t>лавровишна</t>
  </si>
  <si>
    <t>Ligustrum ovalifolium</t>
  </si>
  <si>
    <t>Kont.2л.</t>
  </si>
  <si>
    <t>Lavandula angustifolia "Hidcote Blue"</t>
  </si>
  <si>
    <t>20/30</t>
  </si>
  <si>
    <t>Kont.3л.</t>
  </si>
  <si>
    <t>Juniperus media "Old Gold"</t>
  </si>
  <si>
    <t>20/25</t>
  </si>
  <si>
    <t>Buxus sempervierens "Sufruticosa"</t>
  </si>
  <si>
    <t>25/30</t>
  </si>
  <si>
    <t>Spiraea japonica "Little Princess"</t>
  </si>
  <si>
    <t>Berberis thunbergii "Red Lady"</t>
  </si>
  <si>
    <t>птиче грозде</t>
  </si>
  <si>
    <t>лавандула</t>
  </si>
  <si>
    <t>хвойна</t>
  </si>
  <si>
    <t>чемшир</t>
  </si>
  <si>
    <t>японска спирея</t>
  </si>
  <si>
    <t>кисел трън</t>
  </si>
  <si>
    <t>РОЗИ</t>
  </si>
  <si>
    <t>Mr. Lincoln</t>
  </si>
  <si>
    <t>Chrysler Imperiál</t>
  </si>
  <si>
    <t>Dame de Coeur</t>
  </si>
  <si>
    <t>Comet</t>
  </si>
  <si>
    <t>Queen of Bermuda</t>
  </si>
  <si>
    <t>Consul</t>
  </si>
  <si>
    <t>Doris Tysterman</t>
  </si>
  <si>
    <t>Golden Perfume</t>
  </si>
  <si>
    <t>Casanova</t>
  </si>
  <si>
    <t>Virgó</t>
  </si>
  <si>
    <t>White Simphonie</t>
  </si>
  <si>
    <t>Sissi</t>
  </si>
  <si>
    <t>Passion</t>
  </si>
  <si>
    <t>Silvinetta</t>
  </si>
  <si>
    <t>Queen of England</t>
  </si>
  <si>
    <t>Pariser Charme</t>
  </si>
  <si>
    <t>Bel Ange</t>
  </si>
  <si>
    <t>Kronenbourg</t>
  </si>
  <si>
    <t>Two color</t>
  </si>
  <si>
    <t>Peace /Béke/</t>
  </si>
  <si>
    <t>Double Perfume</t>
  </si>
  <si>
    <t>Red Delight</t>
  </si>
  <si>
    <t>Lucky</t>
  </si>
  <si>
    <t>Heinzelmannchein</t>
  </si>
  <si>
    <t>Limár</t>
  </si>
  <si>
    <t>Golden Delight</t>
  </si>
  <si>
    <t>Cristal</t>
  </si>
  <si>
    <t>Favouri</t>
  </si>
  <si>
    <t>Tom Tom</t>
  </si>
  <si>
    <t>Karneval</t>
  </si>
  <si>
    <t>Don Juan</t>
  </si>
  <si>
    <t>Blase</t>
  </si>
  <si>
    <t>Kormun</t>
  </si>
  <si>
    <t>Golden Showers</t>
  </si>
  <si>
    <t>Swan Lake</t>
  </si>
  <si>
    <t>Rotersen</t>
  </si>
  <si>
    <t>Parade</t>
  </si>
  <si>
    <t>New Parade</t>
  </si>
  <si>
    <t>Orange</t>
  </si>
  <si>
    <t>полиантови рози</t>
  </si>
  <si>
    <t>катерливи рози</t>
  </si>
  <si>
    <t>рози флорибунда</t>
  </si>
  <si>
    <t>Climber rose:</t>
  </si>
  <si>
    <t>Polyantha rose:</t>
  </si>
  <si>
    <t>Floribunda rose:</t>
  </si>
  <si>
    <t>СЕЗОННИ ЦВЕТЯ</t>
  </si>
  <si>
    <t>Begonia semperflorens:</t>
  </si>
  <si>
    <t>Begonia semperflorens "Quick Pink"</t>
  </si>
  <si>
    <t>Begonia semperflorens "Quick Red"</t>
  </si>
  <si>
    <t>Begonia semperflorens "Quick White"</t>
  </si>
  <si>
    <t>Pelargonium interspecific "Caliope":</t>
  </si>
  <si>
    <t>Pelargonium interspecific "Caliope Dark Red"</t>
  </si>
  <si>
    <t>Pelargonium interspecific "Caliope Lavender Rose"</t>
  </si>
  <si>
    <t>Pelargonium interspecific "Caliope Rose Splash"</t>
  </si>
  <si>
    <t>пеларгониум</t>
  </si>
  <si>
    <t>бегония</t>
  </si>
  <si>
    <t xml:space="preserve">Coleus Wizard :   </t>
  </si>
  <si>
    <t xml:space="preserve">Coleus Wizard "Scarlet"    </t>
  </si>
  <si>
    <t xml:space="preserve">Coleus Wizard "Velvet Red" </t>
  </si>
  <si>
    <t>копривка</t>
  </si>
  <si>
    <t>American Marigold (African) Taishan</t>
  </si>
  <si>
    <t>American Marigold (African) Taishan "Gold"</t>
  </si>
  <si>
    <t>American Marigold (African) Taishan "Orange"</t>
  </si>
  <si>
    <t>American Marigold (African) Taishan "Yellow"</t>
  </si>
  <si>
    <t>Marvel Marigold "Vanilla"</t>
  </si>
  <si>
    <t>тагетес</t>
  </si>
  <si>
    <t xml:space="preserve">Gazania Daybreak </t>
  </si>
  <si>
    <t>летен гербер</t>
  </si>
  <si>
    <t>Begonia semperflorens "New Globe Rose"</t>
  </si>
  <si>
    <t>Begonia semperflorens "New Globе White"</t>
  </si>
  <si>
    <t>Begonia semperflorens "New Globe Scarlet"</t>
  </si>
  <si>
    <t>Gazania Daybreak XP "Ornge"</t>
  </si>
  <si>
    <t>Gazania Daybreak XP "Pink Shades"</t>
  </si>
  <si>
    <t xml:space="preserve">Gazania Daybreak XP "Red Shades"  </t>
  </si>
  <si>
    <t>Gazania Daybreak XP "Red Stripe"</t>
  </si>
  <si>
    <t>Gazania Daybreak XP "Rose Stripe"</t>
  </si>
  <si>
    <t>Gazania Daybreak XP "Strbry Snades"</t>
  </si>
  <si>
    <t>10/15</t>
  </si>
  <si>
    <t>Kont.P13</t>
  </si>
  <si>
    <t>Kont.P11</t>
  </si>
  <si>
    <t>5/10</t>
  </si>
  <si>
    <t>Viola Supperba "Yellow w.Blotch"</t>
  </si>
  <si>
    <t>Viola Supperba "Pure Silver Azure"</t>
  </si>
  <si>
    <t>Viola Supperba "True Blue"</t>
  </si>
  <si>
    <t>Viola Supperba "Pure Purple"</t>
  </si>
  <si>
    <t>Viola Supperba "Pure Primrose"</t>
  </si>
  <si>
    <t>Viola Supperba "Pure White"</t>
  </si>
  <si>
    <t>Viola Supperba "Pure Rose"</t>
  </si>
  <si>
    <t>Viola Power "White w.Blotch"</t>
  </si>
  <si>
    <t>Viola Power "Pure Yellow"</t>
  </si>
  <si>
    <t>Viola Power "Red Blotch"</t>
  </si>
  <si>
    <t>Viola Superba EXPRESS "Deep Orange"</t>
  </si>
  <si>
    <t>Viola Superba EXPRESS "Deep Blue Blotch"</t>
  </si>
  <si>
    <t>Viola Superba EXPRESS:</t>
  </si>
  <si>
    <t>Viola Power:</t>
  </si>
  <si>
    <t>Viola Superba:</t>
  </si>
  <si>
    <t>виола</t>
  </si>
  <si>
    <t>Kont.P9</t>
  </si>
  <si>
    <t>СУМА БЕЗ ДДС</t>
  </si>
  <si>
    <t>ДДС 20%</t>
  </si>
  <si>
    <t>ВСИЧКО С ДДС</t>
  </si>
  <si>
    <t>Приложение към Образец № 6 - Ценова оферта</t>
  </si>
  <si>
    <t xml:space="preserve">     КОЛИЧЕСТВЕНО-СТОЙНОСТНА СМЕТКА</t>
  </si>
  <si>
    <t>Забележка :</t>
  </si>
  <si>
    <t>РАЗМЕРИ НА ШИРОКОЛИСТНИ И ИГЛОЛИСТНИ  ДЪРВЕТА: Ф-обиколка на стъблото на височина 1метър от основата,HT-височина на присадката,H-обща височина на дървото.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</si>
</sst>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General"/>
    <numFmt numFmtId="165" formatCode="0.000"/>
  </numFmts>
  <fonts count="52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color indexed="8"/>
      <name val="Bookman Old Style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1"/>
      <family val="0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31" fillId="0" borderId="0" applyBorder="0" applyProtection="0">
      <alignment/>
    </xf>
    <xf numFmtId="164" fontId="4" fillId="0" borderId="0">
      <alignment/>
      <protection/>
    </xf>
    <xf numFmtId="164" fontId="32" fillId="0" borderId="0" applyNumberFormat="0" applyBorder="0" applyProtection="0">
      <alignment horizontal="center"/>
    </xf>
    <xf numFmtId="164" fontId="32" fillId="0" borderId="0" applyNumberFormat="0" applyBorder="0" applyProtection="0">
      <alignment horizontal="center" textRotation="90"/>
    </xf>
    <xf numFmtId="164" fontId="33" fillId="0" borderId="0">
      <alignment/>
      <protection/>
    </xf>
    <xf numFmtId="164" fontId="34" fillId="0" borderId="0" applyBorder="0" applyProtection="0">
      <alignment/>
    </xf>
    <xf numFmtId="164" fontId="3" fillId="0" borderId="0">
      <alignment/>
      <protection/>
    </xf>
    <xf numFmtId="164" fontId="3" fillId="0" borderId="0">
      <alignment/>
      <protection/>
    </xf>
    <xf numFmtId="164" fontId="35" fillId="0" borderId="0" applyNumberFormat="0" applyBorder="0" applyProtection="0">
      <alignment/>
    </xf>
    <xf numFmtId="164" fontId="35" fillId="0" borderId="0" applyNumberFormat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6" applyNumberFormat="0" applyAlignment="0" applyProtection="0"/>
    <xf numFmtId="0" fontId="43" fillId="29" borderId="2" applyNumberFormat="0" applyAlignment="0" applyProtection="0"/>
    <xf numFmtId="0" fontId="44" fillId="30" borderId="7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4" fontId="29" fillId="0" borderId="0">
      <alignment/>
      <protection/>
    </xf>
    <xf numFmtId="164" fontId="29" fillId="0" borderId="0">
      <alignment/>
      <protection/>
    </xf>
    <xf numFmtId="164" fontId="29" fillId="0" borderId="0">
      <alignment/>
      <protection/>
    </xf>
    <xf numFmtId="164" fontId="29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164" fontId="0" fillId="0" borderId="0" xfId="0" applyAlignment="1">
      <alignment/>
    </xf>
    <xf numFmtId="164" fontId="1" fillId="0" borderId="10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4" fontId="1" fillId="0" borderId="11" xfId="0" applyFont="1" applyBorder="1" applyAlignment="1">
      <alignment horizontal="center" vertical="center"/>
    </xf>
    <xf numFmtId="164" fontId="1" fillId="0" borderId="10" xfId="38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4" fontId="2" fillId="0" borderId="12" xfId="0" applyFont="1" applyBorder="1" applyAlignment="1">
      <alignment vertical="center"/>
    </xf>
    <xf numFmtId="164" fontId="2" fillId="0" borderId="13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164" fontId="2" fillId="0" borderId="15" xfId="0" applyFont="1" applyBorder="1" applyAlignment="1">
      <alignment vertical="center"/>
    </xf>
    <xf numFmtId="2" fontId="2" fillId="0" borderId="16" xfId="0" applyNumberFormat="1" applyFont="1" applyBorder="1" applyAlignment="1">
      <alignment horizontal="center" vertical="center"/>
    </xf>
    <xf numFmtId="164" fontId="2" fillId="0" borderId="17" xfId="0" applyFont="1" applyBorder="1" applyAlignment="1">
      <alignment vertical="center"/>
    </xf>
    <xf numFmtId="164" fontId="2" fillId="0" borderId="18" xfId="0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4" fontId="1" fillId="0" borderId="12" xfId="0" applyFont="1" applyBorder="1" applyAlignment="1">
      <alignment vertical="center"/>
    </xf>
    <xf numFmtId="164" fontId="1" fillId="0" borderId="13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 vertical="center"/>
    </xf>
    <xf numFmtId="164" fontId="1" fillId="0" borderId="14" xfId="0" applyFont="1" applyFill="1" applyBorder="1" applyAlignment="1">
      <alignment horizontal="center" vertical="center"/>
    </xf>
    <xf numFmtId="164" fontId="1" fillId="0" borderId="16" xfId="0" applyFont="1" applyFill="1" applyBorder="1" applyAlignment="1">
      <alignment horizontal="center" vertical="center"/>
    </xf>
    <xf numFmtId="164" fontId="1" fillId="0" borderId="15" xfId="0" applyFont="1" applyBorder="1" applyAlignment="1">
      <alignment vertical="center"/>
    </xf>
    <xf numFmtId="2" fontId="1" fillId="0" borderId="16" xfId="0" applyNumberFormat="1" applyFont="1" applyBorder="1" applyAlignment="1">
      <alignment horizontal="center" vertical="center"/>
    </xf>
    <xf numFmtId="164" fontId="1" fillId="0" borderId="15" xfId="0" applyFont="1" applyBorder="1" applyAlignment="1">
      <alignment vertical="center" wrapText="1"/>
    </xf>
    <xf numFmtId="164" fontId="2" fillId="0" borderId="20" xfId="38" applyFont="1" applyFill="1" applyBorder="1" applyAlignment="1" applyProtection="1">
      <alignment vertical="center"/>
      <protection/>
    </xf>
    <xf numFmtId="164" fontId="1" fillId="0" borderId="15" xfId="38" applyFont="1" applyFill="1" applyBorder="1" applyAlignment="1" applyProtection="1">
      <alignment vertical="center"/>
      <protection/>
    </xf>
    <xf numFmtId="164" fontId="2" fillId="0" borderId="15" xfId="38" applyFont="1" applyFill="1" applyBorder="1" applyAlignment="1" applyProtection="1">
      <alignment vertical="center"/>
      <protection/>
    </xf>
    <xf numFmtId="164" fontId="1" fillId="0" borderId="16" xfId="0" applyFont="1" applyBorder="1" applyAlignment="1">
      <alignment horizontal="center" vertical="center"/>
    </xf>
    <xf numFmtId="164" fontId="1" fillId="33" borderId="15" xfId="0" applyFont="1" applyFill="1" applyBorder="1" applyAlignment="1">
      <alignment vertical="center" wrapText="1"/>
    </xf>
    <xf numFmtId="164" fontId="2" fillId="33" borderId="15" xfId="0" applyFont="1" applyFill="1" applyBorder="1" applyAlignment="1">
      <alignment vertical="center"/>
    </xf>
    <xf numFmtId="164" fontId="1" fillId="33" borderId="15" xfId="0" applyFont="1" applyFill="1" applyBorder="1" applyAlignment="1">
      <alignment vertical="center"/>
    </xf>
    <xf numFmtId="164" fontId="5" fillId="0" borderId="15" xfId="34" applyFont="1" applyBorder="1" applyAlignment="1">
      <alignment vertical="center" wrapText="1"/>
      <protection/>
    </xf>
    <xf numFmtId="164" fontId="5" fillId="0" borderId="21" xfId="34" applyFont="1" applyBorder="1" applyAlignment="1">
      <alignment vertical="center" wrapText="1"/>
      <protection/>
    </xf>
    <xf numFmtId="164" fontId="6" fillId="0" borderId="15" xfId="34" applyFont="1" applyBorder="1" applyAlignment="1">
      <alignment vertical="center" wrapText="1"/>
      <protection/>
    </xf>
    <xf numFmtId="164" fontId="2" fillId="0" borderId="15" xfId="40" applyFont="1" applyBorder="1" applyAlignment="1">
      <alignment horizontal="left"/>
      <protection/>
    </xf>
    <xf numFmtId="164" fontId="1" fillId="33" borderId="15" xfId="40" applyFont="1" applyFill="1" applyBorder="1" applyAlignment="1">
      <alignment horizontal="left"/>
      <protection/>
    </xf>
    <xf numFmtId="164" fontId="2" fillId="33" borderId="15" xfId="40" applyFont="1" applyFill="1" applyBorder="1" applyAlignment="1">
      <alignment horizontal="left"/>
      <protection/>
    </xf>
    <xf numFmtId="164" fontId="1" fillId="33" borderId="15" xfId="40" applyFont="1" applyFill="1" applyBorder="1" applyAlignment="1">
      <alignment horizontal="left" wrapText="1"/>
      <protection/>
    </xf>
    <xf numFmtId="49" fontId="1" fillId="33" borderId="17" xfId="40" applyNumberFormat="1" applyFont="1" applyFill="1" applyBorder="1" applyAlignment="1">
      <alignment horizontal="left" wrapText="1"/>
      <protection/>
    </xf>
    <xf numFmtId="164" fontId="1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164" fontId="51" fillId="34" borderId="22" xfId="0" applyFont="1" applyFill="1" applyBorder="1" applyAlignment="1">
      <alignment horizontal="right" vertical="center"/>
    </xf>
    <xf numFmtId="164" fontId="7" fillId="0" borderId="23" xfId="0" applyFont="1" applyBorder="1" applyAlignment="1">
      <alignment horizontal="center" vertical="center"/>
    </xf>
    <xf numFmtId="164" fontId="7" fillId="0" borderId="24" xfId="0" applyFont="1" applyBorder="1" applyAlignment="1">
      <alignment horizontal="center" vertical="center"/>
    </xf>
    <xf numFmtId="164" fontId="7" fillId="0" borderId="25" xfId="0" applyFont="1" applyBorder="1" applyAlignment="1">
      <alignment horizontal="center" vertical="center"/>
    </xf>
    <xf numFmtId="164" fontId="1" fillId="0" borderId="0" xfId="0" applyFont="1" applyAlignment="1">
      <alignment horizontal="lef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Heading" xfId="35"/>
    <cellStyle name="Heading1" xfId="36"/>
    <cellStyle name="Normal 2" xfId="37"/>
    <cellStyle name="Normál 2" xfId="38"/>
    <cellStyle name="Normal 3" xfId="39"/>
    <cellStyle name="Normal 4" xfId="40"/>
    <cellStyle name="Result" xfId="41"/>
    <cellStyle name="Result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Нормален 2" xfId="66"/>
    <cellStyle name="Нормален 3" xfId="67"/>
    <cellStyle name="Нормален 4" xfId="68"/>
    <cellStyle name="Нормален 5" xfId="69"/>
    <cellStyle name="Обяснителен текст" xfId="70"/>
    <cellStyle name="Предупредителен текст" xfId="71"/>
    <cellStyle name="Percent" xfId="72"/>
    <cellStyle name="Свързана клетка" xfId="73"/>
    <cellStyle name="Сума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2"/>
  <sheetViews>
    <sheetView tabSelected="1" zoomScalePageLayoutView="0" workbookViewId="0" topLeftCell="A100">
      <selection activeCell="A112" sqref="A112:G112"/>
    </sheetView>
  </sheetViews>
  <sheetFormatPr defaultColWidth="9.140625" defaultRowHeight="15"/>
  <cols>
    <col min="1" max="1" width="29.7109375" style="5" customWidth="1"/>
    <col min="2" max="2" width="17.00390625" style="6" customWidth="1"/>
    <col min="3" max="3" width="8.00390625" style="6" customWidth="1"/>
    <col min="4" max="4" width="8.140625" style="6" customWidth="1"/>
    <col min="5" max="5" width="6.421875" style="6" customWidth="1"/>
    <col min="6" max="6" width="6.57421875" style="6" customWidth="1"/>
    <col min="7" max="7" width="9.00390625" style="6" customWidth="1"/>
    <col min="8" max="8" width="0.2890625" style="0" customWidth="1"/>
  </cols>
  <sheetData>
    <row r="2" spans="1:8" ht="15.75" thickBot="1">
      <c r="A2" s="45" t="s">
        <v>152</v>
      </c>
      <c r="B2" s="45"/>
      <c r="C2" s="45"/>
      <c r="D2" s="45"/>
      <c r="E2" s="45"/>
      <c r="F2" s="45"/>
      <c r="G2" s="45"/>
      <c r="H2" s="45"/>
    </row>
    <row r="3" spans="1:7" ht="16.5" thickBot="1">
      <c r="A3" s="46" t="s">
        <v>153</v>
      </c>
      <c r="B3" s="47"/>
      <c r="C3" s="47"/>
      <c r="D3" s="47"/>
      <c r="E3" s="47"/>
      <c r="F3" s="47"/>
      <c r="G3" s="48"/>
    </row>
    <row r="4" spans="1:7" ht="28.5" customHeight="1">
      <c r="A4" s="19" t="s">
        <v>9</v>
      </c>
      <c r="B4" s="20" t="s">
        <v>8</v>
      </c>
      <c r="C4" s="21" t="s">
        <v>0</v>
      </c>
      <c r="D4" s="21" t="s">
        <v>2</v>
      </c>
      <c r="E4" s="21" t="s">
        <v>3</v>
      </c>
      <c r="F4" s="21" t="s">
        <v>4</v>
      </c>
      <c r="G4" s="22" t="s">
        <v>5</v>
      </c>
    </row>
    <row r="5" spans="1:7" ht="15">
      <c r="A5" s="14" t="s">
        <v>19</v>
      </c>
      <c r="B5" s="1"/>
      <c r="C5" s="2"/>
      <c r="D5" s="2"/>
      <c r="E5" s="2"/>
      <c r="F5" s="2"/>
      <c r="G5" s="23"/>
    </row>
    <row r="6" spans="1:7" ht="15">
      <c r="A6" s="24" t="s">
        <v>1</v>
      </c>
      <c r="B6" s="2" t="s">
        <v>10</v>
      </c>
      <c r="C6" s="2" t="s">
        <v>6</v>
      </c>
      <c r="D6" s="2" t="s">
        <v>7</v>
      </c>
      <c r="E6" s="3">
        <v>20</v>
      </c>
      <c r="F6" s="4"/>
      <c r="G6" s="25">
        <f>E6*F6</f>
        <v>0</v>
      </c>
    </row>
    <row r="7" spans="1:7" ht="15">
      <c r="A7" s="24" t="s">
        <v>14</v>
      </c>
      <c r="B7" s="2" t="s">
        <v>11</v>
      </c>
      <c r="C7" s="2" t="s">
        <v>6</v>
      </c>
      <c r="D7" s="2" t="s">
        <v>7</v>
      </c>
      <c r="E7" s="3">
        <v>50</v>
      </c>
      <c r="F7" s="4"/>
      <c r="G7" s="25">
        <f aca="true" t="shared" si="0" ref="G7:G21">E7*F7</f>
        <v>0</v>
      </c>
    </row>
    <row r="8" spans="1:7" ht="15">
      <c r="A8" s="24" t="s">
        <v>15</v>
      </c>
      <c r="B8" s="2" t="s">
        <v>12</v>
      </c>
      <c r="C8" s="2" t="s">
        <v>17</v>
      </c>
      <c r="D8" s="2" t="s">
        <v>16</v>
      </c>
      <c r="E8" s="3">
        <v>50</v>
      </c>
      <c r="F8" s="4"/>
      <c r="G8" s="25">
        <f t="shared" si="0"/>
        <v>0</v>
      </c>
    </row>
    <row r="9" spans="1:7" ht="15">
      <c r="A9" s="24" t="s">
        <v>18</v>
      </c>
      <c r="B9" s="2" t="s">
        <v>13</v>
      </c>
      <c r="C9" s="2" t="s">
        <v>6</v>
      </c>
      <c r="D9" s="2" t="s">
        <v>7</v>
      </c>
      <c r="E9" s="3">
        <v>30</v>
      </c>
      <c r="F9" s="4"/>
      <c r="G9" s="25">
        <f t="shared" si="0"/>
        <v>0</v>
      </c>
    </row>
    <row r="10" spans="1:7" ht="15">
      <c r="A10" s="14" t="s">
        <v>20</v>
      </c>
      <c r="B10" s="2"/>
      <c r="C10" s="2"/>
      <c r="D10" s="2"/>
      <c r="E10" s="3"/>
      <c r="F10" s="4"/>
      <c r="G10" s="25"/>
    </row>
    <row r="11" spans="1:7" ht="15">
      <c r="A11" s="24" t="s">
        <v>21</v>
      </c>
      <c r="B11" s="2" t="s">
        <v>25</v>
      </c>
      <c r="C11" s="2" t="s">
        <v>22</v>
      </c>
      <c r="D11" s="2" t="s">
        <v>7</v>
      </c>
      <c r="E11" s="3">
        <v>150</v>
      </c>
      <c r="F11" s="4"/>
      <c r="G11" s="25">
        <f t="shared" si="0"/>
        <v>0</v>
      </c>
    </row>
    <row r="12" spans="1:7" ht="24">
      <c r="A12" s="26" t="s">
        <v>23</v>
      </c>
      <c r="B12" s="2" t="s">
        <v>26</v>
      </c>
      <c r="C12" s="2" t="s">
        <v>22</v>
      </c>
      <c r="D12" s="2" t="s">
        <v>7</v>
      </c>
      <c r="E12" s="3">
        <v>150</v>
      </c>
      <c r="F12" s="4"/>
      <c r="G12" s="25">
        <f t="shared" si="0"/>
        <v>0</v>
      </c>
    </row>
    <row r="13" spans="1:7" ht="24">
      <c r="A13" s="26" t="s">
        <v>24</v>
      </c>
      <c r="B13" s="2" t="s">
        <v>27</v>
      </c>
      <c r="C13" s="2" t="s">
        <v>22</v>
      </c>
      <c r="D13" s="2" t="s">
        <v>7</v>
      </c>
      <c r="E13" s="3">
        <v>150</v>
      </c>
      <c r="F13" s="4"/>
      <c r="G13" s="25">
        <f t="shared" si="0"/>
        <v>0</v>
      </c>
    </row>
    <row r="14" spans="1:7" ht="15">
      <c r="A14" s="14" t="s">
        <v>28</v>
      </c>
      <c r="B14" s="2"/>
      <c r="C14" s="2"/>
      <c r="D14" s="2"/>
      <c r="E14" s="3"/>
      <c r="F14" s="4"/>
      <c r="G14" s="25">
        <f t="shared" si="0"/>
        <v>0</v>
      </c>
    </row>
    <row r="15" spans="1:7" ht="15">
      <c r="A15" s="26" t="s">
        <v>29</v>
      </c>
      <c r="B15" s="2" t="s">
        <v>32</v>
      </c>
      <c r="C15" s="2" t="s">
        <v>31</v>
      </c>
      <c r="D15" s="2" t="s">
        <v>30</v>
      </c>
      <c r="E15" s="3">
        <v>150</v>
      </c>
      <c r="F15" s="4"/>
      <c r="G15" s="25">
        <f t="shared" si="0"/>
        <v>0</v>
      </c>
    </row>
    <row r="16" spans="1:7" ht="15">
      <c r="A16" s="24" t="s">
        <v>33</v>
      </c>
      <c r="B16" s="2" t="s">
        <v>44</v>
      </c>
      <c r="C16" s="2" t="s">
        <v>31</v>
      </c>
      <c r="D16" s="2" t="s">
        <v>34</v>
      </c>
      <c r="E16" s="3">
        <v>14000</v>
      </c>
      <c r="F16" s="4"/>
      <c r="G16" s="25">
        <f t="shared" si="0"/>
        <v>0</v>
      </c>
    </row>
    <row r="17" spans="1:7" ht="24">
      <c r="A17" s="26" t="s">
        <v>35</v>
      </c>
      <c r="B17" s="2" t="s">
        <v>45</v>
      </c>
      <c r="C17" s="2" t="s">
        <v>36</v>
      </c>
      <c r="D17" s="2" t="s">
        <v>37</v>
      </c>
      <c r="E17" s="3">
        <v>600</v>
      </c>
      <c r="F17" s="4"/>
      <c r="G17" s="25">
        <f t="shared" si="0"/>
        <v>0</v>
      </c>
    </row>
    <row r="18" spans="1:7" ht="15">
      <c r="A18" s="26" t="s">
        <v>38</v>
      </c>
      <c r="B18" s="2" t="s">
        <v>46</v>
      </c>
      <c r="C18" s="2" t="s">
        <v>39</v>
      </c>
      <c r="D18" s="2" t="s">
        <v>34</v>
      </c>
      <c r="E18" s="3">
        <v>500</v>
      </c>
      <c r="F18" s="4"/>
      <c r="G18" s="25">
        <f t="shared" si="0"/>
        <v>0</v>
      </c>
    </row>
    <row r="19" spans="1:7" ht="15">
      <c r="A19" s="26" t="s">
        <v>40</v>
      </c>
      <c r="B19" s="2" t="s">
        <v>47</v>
      </c>
      <c r="C19" s="2" t="s">
        <v>41</v>
      </c>
      <c r="D19" s="2" t="s">
        <v>34</v>
      </c>
      <c r="E19" s="3">
        <v>300</v>
      </c>
      <c r="F19" s="4"/>
      <c r="G19" s="25">
        <f t="shared" si="0"/>
        <v>0</v>
      </c>
    </row>
    <row r="20" spans="1:7" ht="15">
      <c r="A20" s="26" t="s">
        <v>42</v>
      </c>
      <c r="B20" s="2" t="s">
        <v>48</v>
      </c>
      <c r="C20" s="2" t="s">
        <v>41</v>
      </c>
      <c r="D20" s="2" t="s">
        <v>34</v>
      </c>
      <c r="E20" s="3">
        <v>300</v>
      </c>
      <c r="F20" s="4"/>
      <c r="G20" s="25">
        <f t="shared" si="0"/>
        <v>0</v>
      </c>
    </row>
    <row r="21" spans="1:7" ht="15">
      <c r="A21" s="24" t="s">
        <v>43</v>
      </c>
      <c r="B21" s="2" t="s">
        <v>49</v>
      </c>
      <c r="C21" s="2" t="s">
        <v>41</v>
      </c>
      <c r="D21" s="2" t="s">
        <v>34</v>
      </c>
      <c r="E21" s="3">
        <v>300</v>
      </c>
      <c r="F21" s="4"/>
      <c r="G21" s="25">
        <f t="shared" si="0"/>
        <v>0</v>
      </c>
    </row>
    <row r="22" spans="1:7" ht="15">
      <c r="A22" s="14" t="s">
        <v>50</v>
      </c>
      <c r="B22" s="2"/>
      <c r="C22" s="2"/>
      <c r="D22" s="2"/>
      <c r="E22" s="3"/>
      <c r="F22" s="4"/>
      <c r="G22" s="25"/>
    </row>
    <row r="23" spans="1:7" ht="15">
      <c r="A23" s="27" t="s">
        <v>95</v>
      </c>
      <c r="B23" s="2"/>
      <c r="C23" s="2"/>
      <c r="D23" s="2"/>
      <c r="E23" s="3"/>
      <c r="F23" s="4"/>
      <c r="G23" s="25"/>
    </row>
    <row r="24" spans="1:7" ht="15">
      <c r="A24" s="28" t="s">
        <v>51</v>
      </c>
      <c r="B24" s="2" t="s">
        <v>92</v>
      </c>
      <c r="C24" s="2" t="s">
        <v>31</v>
      </c>
      <c r="D24" s="2" t="s">
        <v>37</v>
      </c>
      <c r="E24" s="3">
        <v>200</v>
      </c>
      <c r="F24" s="4"/>
      <c r="G24" s="25">
        <f>E24*F24</f>
        <v>0</v>
      </c>
    </row>
    <row r="25" spans="1:7" ht="15">
      <c r="A25" s="28" t="s">
        <v>52</v>
      </c>
      <c r="B25" s="2" t="s">
        <v>92</v>
      </c>
      <c r="C25" s="2" t="s">
        <v>31</v>
      </c>
      <c r="D25" s="2" t="s">
        <v>37</v>
      </c>
      <c r="E25" s="8">
        <v>200</v>
      </c>
      <c r="F25" s="4"/>
      <c r="G25" s="25">
        <f aca="true" t="shared" si="1" ref="G25:G64">E25*F25</f>
        <v>0</v>
      </c>
    </row>
    <row r="26" spans="1:7" ht="15">
      <c r="A26" s="28" t="s">
        <v>53</v>
      </c>
      <c r="B26" s="2" t="s">
        <v>92</v>
      </c>
      <c r="C26" s="2" t="s">
        <v>31</v>
      </c>
      <c r="D26" s="2" t="s">
        <v>37</v>
      </c>
      <c r="E26" s="8">
        <v>200</v>
      </c>
      <c r="F26" s="4"/>
      <c r="G26" s="25">
        <f t="shared" si="1"/>
        <v>0</v>
      </c>
    </row>
    <row r="27" spans="1:7" ht="15">
      <c r="A27" s="28" t="s">
        <v>54</v>
      </c>
      <c r="B27" s="2" t="s">
        <v>92</v>
      </c>
      <c r="C27" s="2" t="s">
        <v>31</v>
      </c>
      <c r="D27" s="2" t="s">
        <v>37</v>
      </c>
      <c r="E27" s="8">
        <v>100</v>
      </c>
      <c r="F27" s="4"/>
      <c r="G27" s="25">
        <f t="shared" si="1"/>
        <v>0</v>
      </c>
    </row>
    <row r="28" spans="1:7" ht="15">
      <c r="A28" s="28" t="s">
        <v>55</v>
      </c>
      <c r="B28" s="2" t="s">
        <v>92</v>
      </c>
      <c r="C28" s="2" t="s">
        <v>31</v>
      </c>
      <c r="D28" s="2" t="s">
        <v>37</v>
      </c>
      <c r="E28" s="8">
        <v>100</v>
      </c>
      <c r="F28" s="4"/>
      <c r="G28" s="25">
        <f t="shared" si="1"/>
        <v>0</v>
      </c>
    </row>
    <row r="29" spans="1:7" ht="15">
      <c r="A29" s="28" t="s">
        <v>56</v>
      </c>
      <c r="B29" s="2" t="s">
        <v>92</v>
      </c>
      <c r="C29" s="2" t="s">
        <v>31</v>
      </c>
      <c r="D29" s="2" t="s">
        <v>37</v>
      </c>
      <c r="E29" s="8">
        <v>50</v>
      </c>
      <c r="F29" s="4"/>
      <c r="G29" s="25">
        <f t="shared" si="1"/>
        <v>0</v>
      </c>
    </row>
    <row r="30" spans="1:7" ht="15">
      <c r="A30" s="28" t="s">
        <v>57</v>
      </c>
      <c r="B30" s="2" t="s">
        <v>92</v>
      </c>
      <c r="C30" s="2" t="s">
        <v>31</v>
      </c>
      <c r="D30" s="2" t="s">
        <v>37</v>
      </c>
      <c r="E30" s="8">
        <v>50</v>
      </c>
      <c r="F30" s="4"/>
      <c r="G30" s="25">
        <f t="shared" si="1"/>
        <v>0</v>
      </c>
    </row>
    <row r="31" spans="1:7" ht="15">
      <c r="A31" s="28" t="s">
        <v>58</v>
      </c>
      <c r="B31" s="2" t="s">
        <v>92</v>
      </c>
      <c r="C31" s="2" t="s">
        <v>31</v>
      </c>
      <c r="D31" s="2" t="s">
        <v>37</v>
      </c>
      <c r="E31" s="8">
        <v>50</v>
      </c>
      <c r="F31" s="4"/>
      <c r="G31" s="25">
        <f t="shared" si="1"/>
        <v>0</v>
      </c>
    </row>
    <row r="32" spans="1:7" ht="15">
      <c r="A32" s="28" t="s">
        <v>59</v>
      </c>
      <c r="B32" s="2" t="s">
        <v>92</v>
      </c>
      <c r="C32" s="2" t="s">
        <v>31</v>
      </c>
      <c r="D32" s="2" t="s">
        <v>37</v>
      </c>
      <c r="E32" s="8">
        <v>50</v>
      </c>
      <c r="F32" s="4"/>
      <c r="G32" s="25">
        <f t="shared" si="1"/>
        <v>0</v>
      </c>
    </row>
    <row r="33" spans="1:7" ht="15">
      <c r="A33" s="28" t="s">
        <v>60</v>
      </c>
      <c r="B33" s="2" t="s">
        <v>92</v>
      </c>
      <c r="C33" s="2" t="s">
        <v>31</v>
      </c>
      <c r="D33" s="2" t="s">
        <v>37</v>
      </c>
      <c r="E33" s="8">
        <v>100</v>
      </c>
      <c r="F33" s="4"/>
      <c r="G33" s="25">
        <f t="shared" si="1"/>
        <v>0</v>
      </c>
    </row>
    <row r="34" spans="1:7" ht="15">
      <c r="A34" s="28" t="s">
        <v>61</v>
      </c>
      <c r="B34" s="2" t="s">
        <v>92</v>
      </c>
      <c r="C34" s="2" t="s">
        <v>31</v>
      </c>
      <c r="D34" s="2" t="s">
        <v>37</v>
      </c>
      <c r="E34" s="8">
        <v>100</v>
      </c>
      <c r="F34" s="4"/>
      <c r="G34" s="25">
        <f t="shared" si="1"/>
        <v>0</v>
      </c>
    </row>
    <row r="35" spans="1:7" ht="15">
      <c r="A35" s="28" t="s">
        <v>62</v>
      </c>
      <c r="B35" s="2" t="s">
        <v>92</v>
      </c>
      <c r="C35" s="2" t="s">
        <v>31</v>
      </c>
      <c r="D35" s="2" t="s">
        <v>37</v>
      </c>
      <c r="E35" s="8">
        <v>200</v>
      </c>
      <c r="F35" s="4"/>
      <c r="G35" s="25">
        <f t="shared" si="1"/>
        <v>0</v>
      </c>
    </row>
    <row r="36" spans="1:7" ht="15">
      <c r="A36" s="28" t="s">
        <v>63</v>
      </c>
      <c r="B36" s="2" t="s">
        <v>92</v>
      </c>
      <c r="C36" s="2" t="s">
        <v>31</v>
      </c>
      <c r="D36" s="2" t="s">
        <v>37</v>
      </c>
      <c r="E36" s="8">
        <v>250</v>
      </c>
      <c r="F36" s="4"/>
      <c r="G36" s="25">
        <f t="shared" si="1"/>
        <v>0</v>
      </c>
    </row>
    <row r="37" spans="1:7" ht="15">
      <c r="A37" s="28" t="s">
        <v>64</v>
      </c>
      <c r="B37" s="2" t="s">
        <v>92</v>
      </c>
      <c r="C37" s="2" t="s">
        <v>31</v>
      </c>
      <c r="D37" s="2" t="s">
        <v>37</v>
      </c>
      <c r="E37" s="8">
        <v>150</v>
      </c>
      <c r="F37" s="4"/>
      <c r="G37" s="25">
        <f t="shared" si="1"/>
        <v>0</v>
      </c>
    </row>
    <row r="38" spans="1:7" ht="15">
      <c r="A38" s="28" t="s">
        <v>65</v>
      </c>
      <c r="B38" s="2" t="s">
        <v>92</v>
      </c>
      <c r="C38" s="2" t="s">
        <v>31</v>
      </c>
      <c r="D38" s="2" t="s">
        <v>37</v>
      </c>
      <c r="E38" s="8">
        <v>250</v>
      </c>
      <c r="F38" s="4"/>
      <c r="G38" s="25">
        <f t="shared" si="1"/>
        <v>0</v>
      </c>
    </row>
    <row r="39" spans="1:7" ht="15">
      <c r="A39" s="28" t="s">
        <v>66</v>
      </c>
      <c r="B39" s="2" t="s">
        <v>92</v>
      </c>
      <c r="C39" s="2" t="s">
        <v>31</v>
      </c>
      <c r="D39" s="2" t="s">
        <v>37</v>
      </c>
      <c r="E39" s="8">
        <v>100</v>
      </c>
      <c r="F39" s="4"/>
      <c r="G39" s="25">
        <f t="shared" si="1"/>
        <v>0</v>
      </c>
    </row>
    <row r="40" spans="1:7" ht="15">
      <c r="A40" s="28" t="s">
        <v>67</v>
      </c>
      <c r="B40" s="2" t="s">
        <v>92</v>
      </c>
      <c r="C40" s="2" t="s">
        <v>31</v>
      </c>
      <c r="D40" s="2" t="s">
        <v>37</v>
      </c>
      <c r="E40" s="8">
        <v>100</v>
      </c>
      <c r="F40" s="4"/>
      <c r="G40" s="25">
        <f t="shared" si="1"/>
        <v>0</v>
      </c>
    </row>
    <row r="41" spans="1:7" ht="15">
      <c r="A41" s="28" t="s">
        <v>68</v>
      </c>
      <c r="B41" s="2" t="s">
        <v>92</v>
      </c>
      <c r="C41" s="2" t="s">
        <v>31</v>
      </c>
      <c r="D41" s="2" t="s">
        <v>37</v>
      </c>
      <c r="E41" s="8">
        <v>150</v>
      </c>
      <c r="F41" s="4"/>
      <c r="G41" s="25">
        <f t="shared" si="1"/>
        <v>0</v>
      </c>
    </row>
    <row r="42" spans="1:7" ht="15">
      <c r="A42" s="28" t="s">
        <v>69</v>
      </c>
      <c r="B42" s="2" t="s">
        <v>92</v>
      </c>
      <c r="C42" s="2" t="s">
        <v>31</v>
      </c>
      <c r="D42" s="2" t="s">
        <v>37</v>
      </c>
      <c r="E42" s="8">
        <v>100</v>
      </c>
      <c r="F42" s="4"/>
      <c r="G42" s="25">
        <f t="shared" si="1"/>
        <v>0</v>
      </c>
    </row>
    <row r="43" spans="1:7" ht="15">
      <c r="A43" s="28" t="s">
        <v>70</v>
      </c>
      <c r="B43" s="2" t="s">
        <v>92</v>
      </c>
      <c r="C43" s="2" t="s">
        <v>31</v>
      </c>
      <c r="D43" s="2" t="s">
        <v>37</v>
      </c>
      <c r="E43" s="8">
        <v>100</v>
      </c>
      <c r="F43" s="4"/>
      <c r="G43" s="25">
        <f t="shared" si="1"/>
        <v>0</v>
      </c>
    </row>
    <row r="44" spans="1:7" ht="15">
      <c r="A44" s="28" t="s">
        <v>71</v>
      </c>
      <c r="B44" s="2" t="s">
        <v>92</v>
      </c>
      <c r="C44" s="2" t="s">
        <v>31</v>
      </c>
      <c r="D44" s="2" t="s">
        <v>37</v>
      </c>
      <c r="E44" s="8">
        <v>100</v>
      </c>
      <c r="F44" s="4"/>
      <c r="G44" s="25">
        <f t="shared" si="1"/>
        <v>0</v>
      </c>
    </row>
    <row r="45" spans="1:7" ht="15">
      <c r="A45" s="29" t="s">
        <v>94</v>
      </c>
      <c r="B45" s="8"/>
      <c r="C45" s="2"/>
      <c r="D45" s="2"/>
      <c r="E45" s="8"/>
      <c r="F45" s="4"/>
      <c r="G45" s="25"/>
    </row>
    <row r="46" spans="1:7" ht="15">
      <c r="A46" s="28" t="s">
        <v>72</v>
      </c>
      <c r="B46" s="8" t="s">
        <v>90</v>
      </c>
      <c r="C46" s="2" t="s">
        <v>31</v>
      </c>
      <c r="D46" s="2" t="s">
        <v>37</v>
      </c>
      <c r="E46" s="2">
        <v>100</v>
      </c>
      <c r="F46" s="4"/>
      <c r="G46" s="25">
        <f t="shared" si="1"/>
        <v>0</v>
      </c>
    </row>
    <row r="47" spans="1:7" ht="15">
      <c r="A47" s="28" t="s">
        <v>73</v>
      </c>
      <c r="B47" s="8" t="s">
        <v>90</v>
      </c>
      <c r="C47" s="2" t="s">
        <v>31</v>
      </c>
      <c r="D47" s="2" t="s">
        <v>37</v>
      </c>
      <c r="E47" s="8">
        <v>200</v>
      </c>
      <c r="F47" s="4"/>
      <c r="G47" s="25">
        <f t="shared" si="1"/>
        <v>0</v>
      </c>
    </row>
    <row r="48" spans="1:7" ht="15">
      <c r="A48" s="28" t="s">
        <v>74</v>
      </c>
      <c r="B48" s="8" t="s">
        <v>90</v>
      </c>
      <c r="C48" s="2" t="s">
        <v>31</v>
      </c>
      <c r="D48" s="2" t="s">
        <v>37</v>
      </c>
      <c r="E48" s="8">
        <v>150</v>
      </c>
      <c r="F48" s="4"/>
      <c r="G48" s="25">
        <f t="shared" si="1"/>
        <v>0</v>
      </c>
    </row>
    <row r="49" spans="1:7" ht="15">
      <c r="A49" s="28" t="s">
        <v>75</v>
      </c>
      <c r="B49" s="8" t="s">
        <v>90</v>
      </c>
      <c r="C49" s="2" t="s">
        <v>31</v>
      </c>
      <c r="D49" s="2" t="s">
        <v>37</v>
      </c>
      <c r="E49" s="8">
        <v>100</v>
      </c>
      <c r="F49" s="4"/>
      <c r="G49" s="25">
        <f t="shared" si="1"/>
        <v>0</v>
      </c>
    </row>
    <row r="50" spans="1:7" ht="15">
      <c r="A50" s="28" t="s">
        <v>76</v>
      </c>
      <c r="B50" s="8" t="s">
        <v>90</v>
      </c>
      <c r="C50" s="2" t="s">
        <v>31</v>
      </c>
      <c r="D50" s="2" t="s">
        <v>37</v>
      </c>
      <c r="E50" s="8">
        <v>150</v>
      </c>
      <c r="F50" s="4"/>
      <c r="G50" s="25">
        <f t="shared" si="1"/>
        <v>0</v>
      </c>
    </row>
    <row r="51" spans="1:7" ht="15">
      <c r="A51" s="28" t="s">
        <v>77</v>
      </c>
      <c r="B51" s="8" t="s">
        <v>90</v>
      </c>
      <c r="C51" s="2" t="s">
        <v>31</v>
      </c>
      <c r="D51" s="2" t="s">
        <v>37</v>
      </c>
      <c r="E51" s="8">
        <v>100</v>
      </c>
      <c r="F51" s="4"/>
      <c r="G51" s="25">
        <f t="shared" si="1"/>
        <v>0</v>
      </c>
    </row>
    <row r="52" spans="1:7" ht="15">
      <c r="A52" s="28" t="s">
        <v>78</v>
      </c>
      <c r="B52" s="8" t="s">
        <v>90</v>
      </c>
      <c r="C52" s="2" t="s">
        <v>31</v>
      </c>
      <c r="D52" s="2" t="s">
        <v>37</v>
      </c>
      <c r="E52" s="8">
        <v>100</v>
      </c>
      <c r="F52" s="4"/>
      <c r="G52" s="25">
        <f t="shared" si="1"/>
        <v>0</v>
      </c>
    </row>
    <row r="53" spans="1:7" ht="15">
      <c r="A53" s="28" t="s">
        <v>79</v>
      </c>
      <c r="B53" s="8" t="s">
        <v>90</v>
      </c>
      <c r="C53" s="2" t="s">
        <v>31</v>
      </c>
      <c r="D53" s="2" t="s">
        <v>37</v>
      </c>
      <c r="E53" s="8">
        <v>200</v>
      </c>
      <c r="F53" s="4"/>
      <c r="G53" s="25">
        <f t="shared" si="1"/>
        <v>0</v>
      </c>
    </row>
    <row r="54" spans="1:7" ht="15">
      <c r="A54" s="28" t="s">
        <v>80</v>
      </c>
      <c r="B54" s="8" t="s">
        <v>90</v>
      </c>
      <c r="C54" s="2" t="s">
        <v>31</v>
      </c>
      <c r="D54" s="2" t="s">
        <v>37</v>
      </c>
      <c r="E54" s="8">
        <v>200</v>
      </c>
      <c r="F54" s="4"/>
      <c r="G54" s="25">
        <f t="shared" si="1"/>
        <v>0</v>
      </c>
    </row>
    <row r="55" spans="1:7" ht="15">
      <c r="A55" s="29" t="s">
        <v>93</v>
      </c>
      <c r="B55" s="2"/>
      <c r="C55" s="2"/>
      <c r="D55" s="2"/>
      <c r="E55" s="8"/>
      <c r="F55" s="4"/>
      <c r="G55" s="25"/>
    </row>
    <row r="56" spans="1:7" ht="15">
      <c r="A56" s="28" t="s">
        <v>81</v>
      </c>
      <c r="B56" s="2" t="s">
        <v>91</v>
      </c>
      <c r="C56" s="2" t="s">
        <v>31</v>
      </c>
      <c r="D56" s="2" t="s">
        <v>37</v>
      </c>
      <c r="E56" s="8">
        <v>200</v>
      </c>
      <c r="F56" s="4"/>
      <c r="G56" s="25">
        <f t="shared" si="1"/>
        <v>0</v>
      </c>
    </row>
    <row r="57" spans="1:7" ht="15">
      <c r="A57" s="28" t="s">
        <v>82</v>
      </c>
      <c r="B57" s="2" t="s">
        <v>91</v>
      </c>
      <c r="C57" s="2" t="s">
        <v>31</v>
      </c>
      <c r="D57" s="2" t="s">
        <v>37</v>
      </c>
      <c r="E57" s="8">
        <v>100</v>
      </c>
      <c r="F57" s="4"/>
      <c r="G57" s="25">
        <f t="shared" si="1"/>
        <v>0</v>
      </c>
    </row>
    <row r="58" spans="1:7" ht="15">
      <c r="A58" s="28" t="s">
        <v>83</v>
      </c>
      <c r="B58" s="2" t="s">
        <v>91</v>
      </c>
      <c r="C58" s="2" t="s">
        <v>31</v>
      </c>
      <c r="D58" s="2" t="s">
        <v>37</v>
      </c>
      <c r="E58" s="8">
        <v>100</v>
      </c>
      <c r="F58" s="4"/>
      <c r="G58" s="25">
        <f t="shared" si="1"/>
        <v>0</v>
      </c>
    </row>
    <row r="59" spans="1:7" ht="15">
      <c r="A59" s="28" t="s">
        <v>84</v>
      </c>
      <c r="B59" s="2" t="s">
        <v>91</v>
      </c>
      <c r="C59" s="2" t="s">
        <v>31</v>
      </c>
      <c r="D59" s="2" t="s">
        <v>37</v>
      </c>
      <c r="E59" s="8">
        <v>100</v>
      </c>
      <c r="F59" s="4"/>
      <c r="G59" s="25">
        <f t="shared" si="1"/>
        <v>0</v>
      </c>
    </row>
    <row r="60" spans="1:7" ht="15">
      <c r="A60" s="28" t="s">
        <v>85</v>
      </c>
      <c r="B60" s="2" t="s">
        <v>91</v>
      </c>
      <c r="C60" s="2" t="s">
        <v>31</v>
      </c>
      <c r="D60" s="2" t="s">
        <v>37</v>
      </c>
      <c r="E60" s="8">
        <v>100</v>
      </c>
      <c r="F60" s="4"/>
      <c r="G60" s="25">
        <f t="shared" si="1"/>
        <v>0</v>
      </c>
    </row>
    <row r="61" spans="1:7" ht="15">
      <c r="A61" s="28" t="s">
        <v>86</v>
      </c>
      <c r="B61" s="2" t="s">
        <v>91</v>
      </c>
      <c r="C61" s="2" t="s">
        <v>31</v>
      </c>
      <c r="D61" s="2" t="s">
        <v>37</v>
      </c>
      <c r="E61" s="8">
        <v>100</v>
      </c>
      <c r="F61" s="4"/>
      <c r="G61" s="25">
        <f t="shared" si="1"/>
        <v>0</v>
      </c>
    </row>
    <row r="62" spans="1:7" ht="15">
      <c r="A62" s="28" t="s">
        <v>87</v>
      </c>
      <c r="B62" s="2" t="s">
        <v>91</v>
      </c>
      <c r="C62" s="2" t="s">
        <v>31</v>
      </c>
      <c r="D62" s="2" t="s">
        <v>37</v>
      </c>
      <c r="E62" s="8">
        <v>100</v>
      </c>
      <c r="F62" s="4"/>
      <c r="G62" s="25">
        <f t="shared" si="1"/>
        <v>0</v>
      </c>
    </row>
    <row r="63" spans="1:7" ht="15">
      <c r="A63" s="28" t="s">
        <v>88</v>
      </c>
      <c r="B63" s="2" t="s">
        <v>91</v>
      </c>
      <c r="C63" s="2" t="s">
        <v>31</v>
      </c>
      <c r="D63" s="2" t="s">
        <v>37</v>
      </c>
      <c r="E63" s="8">
        <v>100</v>
      </c>
      <c r="F63" s="4"/>
      <c r="G63" s="25">
        <f t="shared" si="1"/>
        <v>0</v>
      </c>
    </row>
    <row r="64" spans="1:7" ht="15">
      <c r="A64" s="28" t="s">
        <v>89</v>
      </c>
      <c r="B64" s="2" t="s">
        <v>91</v>
      </c>
      <c r="C64" s="2" t="s">
        <v>31</v>
      </c>
      <c r="D64" s="2" t="s">
        <v>37</v>
      </c>
      <c r="E64" s="8">
        <v>100</v>
      </c>
      <c r="F64" s="4"/>
      <c r="G64" s="25">
        <f t="shared" si="1"/>
        <v>0</v>
      </c>
    </row>
    <row r="65" spans="1:7" ht="15">
      <c r="A65" s="14" t="s">
        <v>96</v>
      </c>
      <c r="B65" s="2"/>
      <c r="C65" s="2"/>
      <c r="D65" s="2"/>
      <c r="E65" s="3"/>
      <c r="F65" s="2"/>
      <c r="G65" s="25"/>
    </row>
    <row r="66" spans="1:7" ht="15">
      <c r="A66" s="14" t="s">
        <v>101</v>
      </c>
      <c r="B66" s="2"/>
      <c r="C66" s="2"/>
      <c r="D66" s="2"/>
      <c r="E66" s="2"/>
      <c r="F66" s="2"/>
      <c r="G66" s="30"/>
    </row>
    <row r="67" spans="1:7" ht="24">
      <c r="A67" s="31" t="s">
        <v>102</v>
      </c>
      <c r="B67" s="2" t="s">
        <v>105</v>
      </c>
      <c r="C67" s="9" t="s">
        <v>128</v>
      </c>
      <c r="D67" s="2" t="s">
        <v>129</v>
      </c>
      <c r="E67" s="2">
        <v>2000</v>
      </c>
      <c r="F67" s="4"/>
      <c r="G67" s="25">
        <f>E67*F67</f>
        <v>0</v>
      </c>
    </row>
    <row r="68" spans="1:7" ht="24">
      <c r="A68" s="31" t="s">
        <v>103</v>
      </c>
      <c r="B68" s="2" t="s">
        <v>105</v>
      </c>
      <c r="C68" s="9" t="s">
        <v>128</v>
      </c>
      <c r="D68" s="2" t="s">
        <v>129</v>
      </c>
      <c r="E68" s="2">
        <v>1000</v>
      </c>
      <c r="F68" s="4"/>
      <c r="G68" s="25">
        <f aca="true" t="shared" si="2" ref="G68:G86">E68*F68</f>
        <v>0</v>
      </c>
    </row>
    <row r="69" spans="1:7" ht="24">
      <c r="A69" s="31" t="s">
        <v>104</v>
      </c>
      <c r="B69" s="2" t="s">
        <v>105</v>
      </c>
      <c r="C69" s="9" t="s">
        <v>128</v>
      </c>
      <c r="D69" s="2" t="s">
        <v>129</v>
      </c>
      <c r="E69" s="2">
        <v>1000</v>
      </c>
      <c r="F69" s="4"/>
      <c r="G69" s="25">
        <f t="shared" si="2"/>
        <v>0</v>
      </c>
    </row>
    <row r="70" spans="1:7" ht="15">
      <c r="A70" s="32" t="s">
        <v>117</v>
      </c>
      <c r="B70" s="2"/>
      <c r="C70" s="2"/>
      <c r="D70" s="2"/>
      <c r="E70" s="2"/>
      <c r="F70" s="2"/>
      <c r="G70" s="25"/>
    </row>
    <row r="71" spans="1:7" ht="15">
      <c r="A71" s="33" t="s">
        <v>122</v>
      </c>
      <c r="B71" s="2" t="s">
        <v>118</v>
      </c>
      <c r="C71" s="9" t="s">
        <v>128</v>
      </c>
      <c r="D71" s="2" t="s">
        <v>130</v>
      </c>
      <c r="E71" s="2">
        <v>1000</v>
      </c>
      <c r="F71" s="2"/>
      <c r="G71" s="25">
        <f t="shared" si="2"/>
        <v>0</v>
      </c>
    </row>
    <row r="72" spans="1:7" ht="15">
      <c r="A72" s="33" t="s">
        <v>123</v>
      </c>
      <c r="B72" s="2" t="s">
        <v>118</v>
      </c>
      <c r="C72" s="9" t="s">
        <v>128</v>
      </c>
      <c r="D72" s="2" t="s">
        <v>130</v>
      </c>
      <c r="E72" s="2">
        <v>1000</v>
      </c>
      <c r="F72" s="2"/>
      <c r="G72" s="25">
        <f t="shared" si="2"/>
        <v>0</v>
      </c>
    </row>
    <row r="73" spans="1:7" ht="15">
      <c r="A73" s="33" t="s">
        <v>124</v>
      </c>
      <c r="B73" s="2" t="s">
        <v>118</v>
      </c>
      <c r="C73" s="9" t="s">
        <v>128</v>
      </c>
      <c r="D73" s="2" t="s">
        <v>130</v>
      </c>
      <c r="E73" s="2">
        <v>1000</v>
      </c>
      <c r="F73" s="2"/>
      <c r="G73" s="25">
        <f t="shared" si="2"/>
        <v>0</v>
      </c>
    </row>
    <row r="74" spans="1:7" ht="15">
      <c r="A74" s="33" t="s">
        <v>125</v>
      </c>
      <c r="B74" s="2" t="s">
        <v>118</v>
      </c>
      <c r="C74" s="9" t="s">
        <v>128</v>
      </c>
      <c r="D74" s="2" t="s">
        <v>130</v>
      </c>
      <c r="E74" s="2">
        <v>1000</v>
      </c>
      <c r="F74" s="2"/>
      <c r="G74" s="25">
        <f t="shared" si="2"/>
        <v>0</v>
      </c>
    </row>
    <row r="75" spans="1:7" ht="15">
      <c r="A75" s="33" t="s">
        <v>126</v>
      </c>
      <c r="B75" s="2" t="s">
        <v>118</v>
      </c>
      <c r="C75" s="9" t="s">
        <v>128</v>
      </c>
      <c r="D75" s="2" t="s">
        <v>130</v>
      </c>
      <c r="E75" s="2">
        <v>1000</v>
      </c>
      <c r="F75" s="2"/>
      <c r="G75" s="25">
        <f t="shared" si="2"/>
        <v>0</v>
      </c>
    </row>
    <row r="76" spans="1:7" ht="15">
      <c r="A76" s="33" t="s">
        <v>127</v>
      </c>
      <c r="B76" s="2" t="s">
        <v>118</v>
      </c>
      <c r="C76" s="9" t="s">
        <v>128</v>
      </c>
      <c r="D76" s="2" t="s">
        <v>130</v>
      </c>
      <c r="E76" s="2">
        <v>1000</v>
      </c>
      <c r="F76" s="2"/>
      <c r="G76" s="25">
        <f t="shared" si="2"/>
        <v>0</v>
      </c>
    </row>
    <row r="77" spans="1:7" ht="15">
      <c r="A77" s="14" t="s">
        <v>97</v>
      </c>
      <c r="B77" s="2"/>
      <c r="C77" s="2"/>
      <c r="D77" s="2"/>
      <c r="E77" s="2"/>
      <c r="F77" s="2"/>
      <c r="G77" s="25"/>
    </row>
    <row r="78" spans="1:7" ht="24">
      <c r="A78" s="34" t="s">
        <v>119</v>
      </c>
      <c r="B78" s="2" t="s">
        <v>106</v>
      </c>
      <c r="C78" s="9" t="s">
        <v>128</v>
      </c>
      <c r="D78" s="2" t="s">
        <v>130</v>
      </c>
      <c r="E78" s="2">
        <v>1500</v>
      </c>
      <c r="F78" s="2"/>
      <c r="G78" s="25">
        <f t="shared" si="2"/>
        <v>0</v>
      </c>
    </row>
    <row r="79" spans="1:7" ht="24">
      <c r="A79" s="34" t="s">
        <v>120</v>
      </c>
      <c r="B79" s="2" t="s">
        <v>106</v>
      </c>
      <c r="C79" s="9" t="s">
        <v>128</v>
      </c>
      <c r="D79" s="2" t="s">
        <v>130</v>
      </c>
      <c r="E79" s="2">
        <v>1500</v>
      </c>
      <c r="F79" s="2"/>
      <c r="G79" s="25">
        <f t="shared" si="2"/>
        <v>0</v>
      </c>
    </row>
    <row r="80" spans="1:7" ht="24">
      <c r="A80" s="34" t="s">
        <v>121</v>
      </c>
      <c r="B80" s="2" t="s">
        <v>106</v>
      </c>
      <c r="C80" s="9" t="s">
        <v>128</v>
      </c>
      <c r="D80" s="2" t="s">
        <v>130</v>
      </c>
      <c r="E80" s="2">
        <v>1500</v>
      </c>
      <c r="F80" s="2"/>
      <c r="G80" s="25">
        <f t="shared" si="2"/>
        <v>0</v>
      </c>
    </row>
    <row r="81" spans="1:7" ht="24">
      <c r="A81" s="34" t="s">
        <v>98</v>
      </c>
      <c r="B81" s="2" t="s">
        <v>106</v>
      </c>
      <c r="C81" s="9" t="s">
        <v>128</v>
      </c>
      <c r="D81" s="2" t="s">
        <v>130</v>
      </c>
      <c r="E81" s="2">
        <v>1500</v>
      </c>
      <c r="F81" s="2"/>
      <c r="G81" s="25">
        <f t="shared" si="2"/>
        <v>0</v>
      </c>
    </row>
    <row r="82" spans="1:7" ht="15">
      <c r="A82" s="34" t="s">
        <v>99</v>
      </c>
      <c r="B82" s="2" t="s">
        <v>106</v>
      </c>
      <c r="C82" s="9" t="s">
        <v>128</v>
      </c>
      <c r="D82" s="2" t="s">
        <v>130</v>
      </c>
      <c r="E82" s="2">
        <v>1500</v>
      </c>
      <c r="F82" s="2"/>
      <c r="G82" s="25">
        <f t="shared" si="2"/>
        <v>0</v>
      </c>
    </row>
    <row r="83" spans="1:7" ht="24">
      <c r="A83" s="35" t="s">
        <v>100</v>
      </c>
      <c r="B83" s="7" t="s">
        <v>106</v>
      </c>
      <c r="C83" s="9" t="s">
        <v>128</v>
      </c>
      <c r="D83" s="2" t="s">
        <v>130</v>
      </c>
      <c r="E83" s="2">
        <v>1500</v>
      </c>
      <c r="F83" s="2"/>
      <c r="G83" s="25">
        <f t="shared" si="2"/>
        <v>0</v>
      </c>
    </row>
    <row r="84" spans="1:7" ht="15">
      <c r="A84" s="36" t="s">
        <v>107</v>
      </c>
      <c r="B84" s="2"/>
      <c r="C84" s="2"/>
      <c r="D84" s="2"/>
      <c r="E84" s="2"/>
      <c r="F84" s="2"/>
      <c r="G84" s="25"/>
    </row>
    <row r="85" spans="1:7" ht="15">
      <c r="A85" s="33" t="s">
        <v>108</v>
      </c>
      <c r="B85" s="2" t="s">
        <v>110</v>
      </c>
      <c r="C85" s="9" t="s">
        <v>128</v>
      </c>
      <c r="D85" s="2" t="s">
        <v>130</v>
      </c>
      <c r="E85" s="2">
        <v>1500</v>
      </c>
      <c r="F85" s="2"/>
      <c r="G85" s="25">
        <f t="shared" si="2"/>
        <v>0</v>
      </c>
    </row>
    <row r="86" spans="1:7" ht="15">
      <c r="A86" s="33" t="s">
        <v>109</v>
      </c>
      <c r="B86" s="2" t="s">
        <v>110</v>
      </c>
      <c r="C86" s="9" t="s">
        <v>128</v>
      </c>
      <c r="D86" s="2" t="s">
        <v>130</v>
      </c>
      <c r="E86" s="2">
        <v>2000</v>
      </c>
      <c r="F86" s="2"/>
      <c r="G86" s="25">
        <f t="shared" si="2"/>
        <v>0</v>
      </c>
    </row>
    <row r="87" spans="1:7" ht="15">
      <c r="A87" s="14" t="s">
        <v>111</v>
      </c>
      <c r="B87" s="2"/>
      <c r="C87" s="2"/>
      <c r="D87" s="2"/>
      <c r="E87" s="2"/>
      <c r="F87" s="2"/>
      <c r="G87" s="30"/>
    </row>
    <row r="88" spans="1:7" ht="24">
      <c r="A88" s="26" t="s">
        <v>112</v>
      </c>
      <c r="B88" s="2" t="s">
        <v>116</v>
      </c>
      <c r="C88" s="9" t="s">
        <v>128</v>
      </c>
      <c r="D88" s="2" t="s">
        <v>130</v>
      </c>
      <c r="E88" s="2">
        <v>2500</v>
      </c>
      <c r="F88" s="2"/>
      <c r="G88" s="25">
        <f>E88*F88</f>
        <v>0</v>
      </c>
    </row>
    <row r="89" spans="1:7" ht="24">
      <c r="A89" s="26" t="s">
        <v>113</v>
      </c>
      <c r="B89" s="2" t="s">
        <v>116</v>
      </c>
      <c r="C89" s="9" t="s">
        <v>128</v>
      </c>
      <c r="D89" s="2" t="s">
        <v>130</v>
      </c>
      <c r="E89" s="2">
        <v>3000</v>
      </c>
      <c r="F89" s="2"/>
      <c r="G89" s="25">
        <f aca="true" t="shared" si="3" ref="G89:G106">E89*F89</f>
        <v>0</v>
      </c>
    </row>
    <row r="90" spans="1:7" ht="24">
      <c r="A90" s="26" t="s">
        <v>114</v>
      </c>
      <c r="B90" s="2" t="s">
        <v>116</v>
      </c>
      <c r="C90" s="9" t="s">
        <v>128</v>
      </c>
      <c r="D90" s="2" t="s">
        <v>130</v>
      </c>
      <c r="E90" s="2">
        <v>3000</v>
      </c>
      <c r="F90" s="2"/>
      <c r="G90" s="25">
        <f t="shared" si="3"/>
        <v>0</v>
      </c>
    </row>
    <row r="91" spans="1:7" ht="15">
      <c r="A91" s="14" t="s">
        <v>115</v>
      </c>
      <c r="B91" s="2" t="s">
        <v>116</v>
      </c>
      <c r="C91" s="9" t="s">
        <v>128</v>
      </c>
      <c r="D91" s="2" t="s">
        <v>130</v>
      </c>
      <c r="E91" s="2">
        <v>2500</v>
      </c>
      <c r="F91" s="2"/>
      <c r="G91" s="25">
        <f t="shared" si="3"/>
        <v>0</v>
      </c>
    </row>
    <row r="92" spans="1:7" ht="15">
      <c r="A92" s="37" t="s">
        <v>146</v>
      </c>
      <c r="B92" s="2"/>
      <c r="C92" s="2"/>
      <c r="D92" s="2"/>
      <c r="E92" s="2"/>
      <c r="F92" s="2"/>
      <c r="G92" s="25"/>
    </row>
    <row r="93" spans="1:7" ht="15">
      <c r="A93" s="38" t="s">
        <v>132</v>
      </c>
      <c r="B93" s="2" t="s">
        <v>147</v>
      </c>
      <c r="C93" s="9" t="s">
        <v>131</v>
      </c>
      <c r="D93" s="2" t="s">
        <v>148</v>
      </c>
      <c r="E93" s="2">
        <v>3500</v>
      </c>
      <c r="F93" s="2"/>
      <c r="G93" s="25">
        <f t="shared" si="3"/>
        <v>0</v>
      </c>
    </row>
    <row r="94" spans="1:7" ht="15">
      <c r="A94" s="38" t="s">
        <v>133</v>
      </c>
      <c r="B94" s="2" t="s">
        <v>147</v>
      </c>
      <c r="C94" s="9" t="s">
        <v>131</v>
      </c>
      <c r="D94" s="2" t="s">
        <v>148</v>
      </c>
      <c r="E94" s="2">
        <v>3500</v>
      </c>
      <c r="F94" s="2"/>
      <c r="G94" s="25">
        <f t="shared" si="3"/>
        <v>0</v>
      </c>
    </row>
    <row r="95" spans="1:7" ht="15">
      <c r="A95" s="38" t="s">
        <v>134</v>
      </c>
      <c r="B95" s="2" t="s">
        <v>147</v>
      </c>
      <c r="C95" s="9" t="s">
        <v>131</v>
      </c>
      <c r="D95" s="2" t="s">
        <v>148</v>
      </c>
      <c r="E95" s="2">
        <v>3500</v>
      </c>
      <c r="F95" s="2"/>
      <c r="G95" s="25">
        <f t="shared" si="3"/>
        <v>0</v>
      </c>
    </row>
    <row r="96" spans="1:7" ht="15">
      <c r="A96" s="38" t="s">
        <v>135</v>
      </c>
      <c r="B96" s="2" t="s">
        <v>147</v>
      </c>
      <c r="C96" s="9" t="s">
        <v>131</v>
      </c>
      <c r="D96" s="2" t="s">
        <v>148</v>
      </c>
      <c r="E96" s="2">
        <v>3500</v>
      </c>
      <c r="F96" s="2"/>
      <c r="G96" s="25">
        <f t="shared" si="3"/>
        <v>0</v>
      </c>
    </row>
    <row r="97" spans="1:7" ht="15">
      <c r="A97" s="38" t="s">
        <v>136</v>
      </c>
      <c r="B97" s="2" t="s">
        <v>147</v>
      </c>
      <c r="C97" s="9" t="s">
        <v>131</v>
      </c>
      <c r="D97" s="2" t="s">
        <v>148</v>
      </c>
      <c r="E97" s="2">
        <v>3500</v>
      </c>
      <c r="F97" s="2"/>
      <c r="G97" s="25">
        <f t="shared" si="3"/>
        <v>0</v>
      </c>
    </row>
    <row r="98" spans="1:7" ht="15">
      <c r="A98" s="38" t="s">
        <v>137</v>
      </c>
      <c r="B98" s="2" t="s">
        <v>147</v>
      </c>
      <c r="C98" s="9" t="s">
        <v>131</v>
      </c>
      <c r="D98" s="2" t="s">
        <v>148</v>
      </c>
      <c r="E98" s="2">
        <v>3500</v>
      </c>
      <c r="F98" s="2"/>
      <c r="G98" s="25">
        <f t="shared" si="3"/>
        <v>0</v>
      </c>
    </row>
    <row r="99" spans="1:7" ht="15">
      <c r="A99" s="38" t="s">
        <v>138</v>
      </c>
      <c r="B99" s="2" t="s">
        <v>147</v>
      </c>
      <c r="C99" s="9" t="s">
        <v>131</v>
      </c>
      <c r="D99" s="2" t="s">
        <v>148</v>
      </c>
      <c r="E99" s="2">
        <v>3500</v>
      </c>
      <c r="F99" s="2"/>
      <c r="G99" s="25">
        <f t="shared" si="3"/>
        <v>0</v>
      </c>
    </row>
    <row r="100" spans="1:7" ht="15">
      <c r="A100" s="39" t="s">
        <v>145</v>
      </c>
      <c r="B100" s="2"/>
      <c r="C100" s="2"/>
      <c r="D100" s="2"/>
      <c r="E100" s="2"/>
      <c r="F100" s="2"/>
      <c r="G100" s="25"/>
    </row>
    <row r="101" spans="1:7" ht="15">
      <c r="A101" s="38" t="s">
        <v>139</v>
      </c>
      <c r="B101" s="2" t="s">
        <v>147</v>
      </c>
      <c r="C101" s="9" t="s">
        <v>131</v>
      </c>
      <c r="D101" s="2" t="s">
        <v>148</v>
      </c>
      <c r="E101" s="2">
        <v>3500</v>
      </c>
      <c r="F101" s="2"/>
      <c r="G101" s="25">
        <f t="shared" si="3"/>
        <v>0</v>
      </c>
    </row>
    <row r="102" spans="1:7" ht="15">
      <c r="A102" s="38" t="s">
        <v>140</v>
      </c>
      <c r="B102" s="2" t="s">
        <v>147</v>
      </c>
      <c r="C102" s="9" t="s">
        <v>131</v>
      </c>
      <c r="D102" s="2" t="s">
        <v>148</v>
      </c>
      <c r="E102" s="2">
        <v>3500</v>
      </c>
      <c r="F102" s="2"/>
      <c r="G102" s="25">
        <f t="shared" si="3"/>
        <v>0</v>
      </c>
    </row>
    <row r="103" spans="1:7" ht="15">
      <c r="A103" s="38" t="s">
        <v>141</v>
      </c>
      <c r="B103" s="2" t="s">
        <v>147</v>
      </c>
      <c r="C103" s="9" t="s">
        <v>131</v>
      </c>
      <c r="D103" s="2" t="s">
        <v>148</v>
      </c>
      <c r="E103" s="2">
        <v>3500</v>
      </c>
      <c r="F103" s="2"/>
      <c r="G103" s="25">
        <f t="shared" si="3"/>
        <v>0</v>
      </c>
    </row>
    <row r="104" spans="1:7" ht="15">
      <c r="A104" s="39" t="s">
        <v>144</v>
      </c>
      <c r="B104" s="2"/>
      <c r="C104" s="2"/>
      <c r="D104" s="2"/>
      <c r="E104" s="2"/>
      <c r="F104" s="2"/>
      <c r="G104" s="25"/>
    </row>
    <row r="105" spans="1:7" ht="24.75">
      <c r="A105" s="40" t="s">
        <v>142</v>
      </c>
      <c r="B105" s="2" t="s">
        <v>147</v>
      </c>
      <c r="C105" s="9" t="s">
        <v>131</v>
      </c>
      <c r="D105" s="2" t="s">
        <v>148</v>
      </c>
      <c r="E105" s="2">
        <v>3500</v>
      </c>
      <c r="F105" s="2"/>
      <c r="G105" s="25">
        <f t="shared" si="3"/>
        <v>0</v>
      </c>
    </row>
    <row r="106" spans="1:7" ht="25.5" thickBot="1">
      <c r="A106" s="41" t="s">
        <v>143</v>
      </c>
      <c r="B106" s="42" t="s">
        <v>147</v>
      </c>
      <c r="C106" s="43" t="s">
        <v>131</v>
      </c>
      <c r="D106" s="42" t="s">
        <v>148</v>
      </c>
      <c r="E106" s="42">
        <v>3500</v>
      </c>
      <c r="F106" s="2"/>
      <c r="G106" s="44">
        <f t="shared" si="3"/>
        <v>0</v>
      </c>
    </row>
    <row r="107" spans="1:7" ht="15">
      <c r="A107" s="11" t="s">
        <v>149</v>
      </c>
      <c r="B107" s="12"/>
      <c r="C107" s="12"/>
      <c r="D107" s="12"/>
      <c r="E107" s="12"/>
      <c r="F107" s="12"/>
      <c r="G107" s="13">
        <f>SUM(G6:G106)</f>
        <v>0</v>
      </c>
    </row>
    <row r="108" spans="1:7" ht="15">
      <c r="A108" s="14" t="s">
        <v>150</v>
      </c>
      <c r="B108" s="10"/>
      <c r="C108" s="10"/>
      <c r="D108" s="10"/>
      <c r="E108" s="10"/>
      <c r="F108" s="10"/>
      <c r="G108" s="15">
        <f>G109-G107</f>
        <v>0</v>
      </c>
    </row>
    <row r="109" spans="1:7" ht="15.75" thickBot="1">
      <c r="A109" s="16" t="s">
        <v>151</v>
      </c>
      <c r="B109" s="17"/>
      <c r="C109" s="17"/>
      <c r="D109" s="17"/>
      <c r="E109" s="17"/>
      <c r="F109" s="17"/>
      <c r="G109" s="18">
        <f>G107*1.2</f>
        <v>0</v>
      </c>
    </row>
    <row r="111" ht="15">
      <c r="A111" s="5" t="s">
        <v>154</v>
      </c>
    </row>
    <row r="112" spans="1:7" ht="72" customHeight="1">
      <c r="A112" s="49" t="s">
        <v>155</v>
      </c>
      <c r="B112" s="49"/>
      <c r="C112" s="49"/>
      <c r="D112" s="49"/>
      <c r="E112" s="49"/>
      <c r="F112" s="49"/>
      <c r="G112" s="49"/>
    </row>
  </sheetData>
  <sheetProtection/>
  <mergeCells count="3">
    <mergeCell ref="A2:H2"/>
    <mergeCell ref="A3:G3"/>
    <mergeCell ref="A112:G1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FD_New</dc:creator>
  <cp:keywords/>
  <dc:description/>
  <cp:lastModifiedBy>Microsoft</cp:lastModifiedBy>
  <cp:lastPrinted>2018-03-03T13:47:34Z</cp:lastPrinted>
  <dcterms:created xsi:type="dcterms:W3CDTF">2018-02-20T06:57:16Z</dcterms:created>
  <dcterms:modified xsi:type="dcterms:W3CDTF">2018-03-03T13:50:00Z</dcterms:modified>
  <cp:category/>
  <cp:version/>
  <cp:contentType/>
  <cp:contentStatus/>
</cp:coreProperties>
</file>